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0" sheetId="2" r:id="rId1"/>
  </sheets>
  <calcPr calcId="144525"/>
</workbook>
</file>

<file path=xl/sharedStrings.xml><?xml version="1.0" encoding="utf-8"?>
<sst xmlns="http://schemas.openxmlformats.org/spreadsheetml/2006/main" count="85">
  <si>
    <t>2018年庆元县机关事业单位公开招聘非正式工作人员（1-7号和12-14号岗位）总成绩及入围体检人员名单公布</t>
  </si>
  <si>
    <t xml:space="preserve">    请以下入围体检人员携带本人身份证原件和一寸近照1张于6月28日上午9时到庆元县人力资源和社会保障局（新行政审批中心大楼15001会议室）领取《体检通知书》，填写体检表（必须本人亲自填写）及预交体检费用400元，逾期者，视作自动放弃处理。体检时间定于6月29日，请考生近期注意多休息，控制好饮食，少饮酒，多吃素食，在体检前一天晚上8点以后禁食，以免影响第二天体检结果。
    特别提醒：为保障招聘全过程的顺利实施，入围体检和之后列入考察的考生通讯工具保持畅通，若有通讯号码改变，请及时告知庆元县人力资源和社会保障局公务员管理科：0578－6122610。</t>
  </si>
  <si>
    <t>庆元县人力资源和社会保障局</t>
  </si>
  <si>
    <t>序号</t>
  </si>
  <si>
    <t>姓名</t>
  </si>
  <si>
    <t>性别</t>
  </si>
  <si>
    <t>报考单位</t>
  </si>
  <si>
    <t>报考职位</t>
  </si>
  <si>
    <t>笔试成绩（技能测试成绩）</t>
  </si>
  <si>
    <t>笔试（技能测试）折合成绩</t>
  </si>
  <si>
    <t>面试成绩</t>
  </si>
  <si>
    <t>面试折合成绩</t>
  </si>
  <si>
    <t>总成绩</t>
  </si>
  <si>
    <t>排名</t>
  </si>
  <si>
    <t>是否入围体检</t>
  </si>
  <si>
    <t>吴玲聪</t>
  </si>
  <si>
    <t>女</t>
  </si>
  <si>
    <t>中共庆元县委组织部  庆元县机构编制委员会办公室</t>
  </si>
  <si>
    <t>乡镇综合信息指挥室专职人员</t>
  </si>
  <si>
    <t>是</t>
  </si>
  <si>
    <t>甘江涛</t>
  </si>
  <si>
    <t>男</t>
  </si>
  <si>
    <t>王奕琼</t>
  </si>
  <si>
    <t>吴欣芸</t>
  </si>
  <si>
    <t>范永锋</t>
  </si>
  <si>
    <t>胡家敏</t>
  </si>
  <si>
    <t>何健</t>
  </si>
  <si>
    <t>叶俊成</t>
  </si>
  <si>
    <t>叶忠伟</t>
  </si>
  <si>
    <t>吴俊华</t>
  </si>
  <si>
    <t>吴根水</t>
  </si>
  <si>
    <t>吴秋玲</t>
  </si>
  <si>
    <t>吴火龙</t>
  </si>
  <si>
    <t>胡俊松</t>
  </si>
  <si>
    <t>李冰玲</t>
  </si>
  <si>
    <t>范杰</t>
  </si>
  <si>
    <t>吴梦丹</t>
  </si>
  <si>
    <t>放弃</t>
  </si>
  <si>
    <t>胡建平</t>
  </si>
  <si>
    <t>庆元县官塘乡人民政府</t>
  </si>
  <si>
    <t>综合办工作人员</t>
  </si>
  <si>
    <t>陈琴</t>
  </si>
  <si>
    <t>吴俊涛</t>
  </si>
  <si>
    <t>周浩天</t>
  </si>
  <si>
    <t>庆元县隆宫乡人民政府</t>
  </si>
  <si>
    <t>王鑫</t>
  </si>
  <si>
    <t>方必杰</t>
  </si>
  <si>
    <t>吴文婕</t>
  </si>
  <si>
    <t>庆元县统计局</t>
  </si>
  <si>
    <t>办公室工作人员</t>
  </si>
  <si>
    <t>吴丽丹</t>
  </si>
  <si>
    <t>陈慧萍</t>
  </si>
  <si>
    <t>范丽婷</t>
  </si>
  <si>
    <t>庆元县旅游委员会</t>
  </si>
  <si>
    <t>管理人员</t>
  </si>
  <si>
    <t>叶佳妮</t>
  </si>
  <si>
    <t>范明明</t>
  </si>
  <si>
    <t>李慧敏</t>
  </si>
  <si>
    <t>社会保障协理员1</t>
  </si>
  <si>
    <t>刘美</t>
  </si>
  <si>
    <t>吴丹</t>
  </si>
  <si>
    <t>吴怡轩</t>
  </si>
  <si>
    <t>社会保障协理员2</t>
  </si>
  <si>
    <t>张陟</t>
  </si>
  <si>
    <t>郑林松</t>
  </si>
  <si>
    <t>许超杰</t>
  </si>
  <si>
    <t>胡伟成</t>
  </si>
  <si>
    <t>吴志方</t>
  </si>
  <si>
    <t>吴开涌</t>
  </si>
  <si>
    <t>庆元县安全生产监督管理局</t>
  </si>
  <si>
    <t>综合岗位</t>
  </si>
  <si>
    <t>季聪</t>
  </si>
  <si>
    <t>刘涛</t>
  </si>
  <si>
    <t>胡雅婧</t>
  </si>
  <si>
    <t>叶卢飞</t>
  </si>
  <si>
    <t>郭萱</t>
  </si>
  <si>
    <t>曹杰</t>
  </si>
  <si>
    <t>庆元县审计局</t>
  </si>
  <si>
    <t>胡斌</t>
  </si>
  <si>
    <t>叶慧红</t>
  </si>
  <si>
    <t>兰琦</t>
  </si>
  <si>
    <t>李俊杰</t>
  </si>
  <si>
    <t>庆元县左溪镇人民政府</t>
  </si>
  <si>
    <t>胡建威</t>
  </si>
  <si>
    <t>吴警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</si>
</sst>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6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1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A1" sqref="A1:L1"/>
    </sheetView>
  </sheetViews>
  <sheetFormatPr defaultColWidth="9" defaultRowHeight="13.5"/>
  <cols>
    <col min="1" max="1" width="4.625" style="1" customWidth="1"/>
    <col min="2" max="2" width="7.5" style="1" customWidth="1"/>
    <col min="3" max="3" width="5" style="1" customWidth="1"/>
    <col min="4" max="4" width="22" style="2" customWidth="1"/>
    <col min="5" max="5" width="13.25" style="2" customWidth="1"/>
    <col min="6" max="6" width="8.25" style="1" customWidth="1"/>
    <col min="7" max="7" width="7.875" style="1" customWidth="1"/>
    <col min="8" max="8" width="6.875" style="1" customWidth="1"/>
    <col min="9" max="9" width="7.25" style="1" customWidth="1"/>
    <col min="10" max="10" width="7.5" style="3" customWidth="1"/>
    <col min="11" max="11" width="5.75" style="1" customWidth="1"/>
    <col min="12" max="12" width="5.5" style="1" customWidth="1"/>
  </cols>
  <sheetData>
    <row r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95.2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.75" customHeight="1" spans="1:14">
      <c r="A3" s="6"/>
      <c r="B3" s="7"/>
      <c r="C3" s="7"/>
      <c r="D3" s="7"/>
      <c r="E3" s="7"/>
      <c r="F3" s="7"/>
      <c r="G3" s="7"/>
      <c r="H3" s="8" t="s">
        <v>2</v>
      </c>
      <c r="I3" s="8"/>
      <c r="J3" s="8"/>
      <c r="K3" s="8"/>
      <c r="L3" s="8"/>
      <c r="N3" s="16"/>
    </row>
    <row r="4" ht="17.25" customHeight="1" spans="1:12">
      <c r="A4" s="7"/>
      <c r="B4" s="7"/>
      <c r="C4" s="7"/>
      <c r="D4" s="7"/>
      <c r="E4" s="7"/>
      <c r="F4" s="7"/>
      <c r="G4" s="7"/>
      <c r="H4" s="9">
        <v>43275</v>
      </c>
      <c r="I4" s="9"/>
      <c r="J4" s="9"/>
      <c r="K4" s="9"/>
      <c r="L4" s="9"/>
    </row>
    <row r="5" ht="52.5" customHeight="1" spans="1:12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1" t="s">
        <v>8</v>
      </c>
      <c r="G5" s="11" t="s">
        <v>9</v>
      </c>
      <c r="H5" s="12" t="s">
        <v>10</v>
      </c>
      <c r="I5" s="12" t="s">
        <v>11</v>
      </c>
      <c r="J5" s="17" t="s">
        <v>12</v>
      </c>
      <c r="K5" s="12" t="s">
        <v>13</v>
      </c>
      <c r="L5" s="12" t="s">
        <v>14</v>
      </c>
    </row>
    <row r="6" ht="28.5" customHeight="1" spans="1:12">
      <c r="A6" s="13">
        <v>1</v>
      </c>
      <c r="B6" s="13" t="s">
        <v>15</v>
      </c>
      <c r="C6" s="13" t="s">
        <v>16</v>
      </c>
      <c r="D6" s="14" t="s">
        <v>17</v>
      </c>
      <c r="E6" s="14" t="s">
        <v>18</v>
      </c>
      <c r="F6" s="13">
        <v>123</v>
      </c>
      <c r="G6" s="13">
        <f t="shared" ref="G6:G37" si="0">F6/2*0.5</f>
        <v>30.75</v>
      </c>
      <c r="H6" s="13">
        <v>85.4</v>
      </c>
      <c r="I6" s="13">
        <f t="shared" ref="I6:I21" si="1">H6*0.5</f>
        <v>42.7</v>
      </c>
      <c r="J6" s="18">
        <f t="shared" ref="J6:J21" si="2">G6+I6</f>
        <v>73.45</v>
      </c>
      <c r="K6" s="13">
        <v>1</v>
      </c>
      <c r="L6" s="13" t="s">
        <v>19</v>
      </c>
    </row>
    <row r="7" ht="28.5" customHeight="1" spans="1:12">
      <c r="A7" s="13">
        <v>2</v>
      </c>
      <c r="B7" s="13" t="s">
        <v>20</v>
      </c>
      <c r="C7" s="13" t="s">
        <v>21</v>
      </c>
      <c r="D7" s="14" t="s">
        <v>17</v>
      </c>
      <c r="E7" s="14" t="s">
        <v>18</v>
      </c>
      <c r="F7" s="13">
        <v>125</v>
      </c>
      <c r="G7" s="13">
        <f t="shared" si="0"/>
        <v>31.25</v>
      </c>
      <c r="H7" s="13">
        <v>83.8</v>
      </c>
      <c r="I7" s="13">
        <f t="shared" si="1"/>
        <v>41.9</v>
      </c>
      <c r="J7" s="18">
        <f t="shared" si="2"/>
        <v>73.15</v>
      </c>
      <c r="K7" s="13">
        <v>2</v>
      </c>
      <c r="L7" s="13" t="s">
        <v>19</v>
      </c>
    </row>
    <row r="8" ht="28.5" customHeight="1" spans="1:12">
      <c r="A8" s="13">
        <v>3</v>
      </c>
      <c r="B8" s="13" t="s">
        <v>22</v>
      </c>
      <c r="C8" s="13" t="s">
        <v>16</v>
      </c>
      <c r="D8" s="14" t="s">
        <v>17</v>
      </c>
      <c r="E8" s="14" t="s">
        <v>18</v>
      </c>
      <c r="F8" s="13">
        <v>118</v>
      </c>
      <c r="G8" s="13">
        <f t="shared" si="0"/>
        <v>29.5</v>
      </c>
      <c r="H8" s="13">
        <v>86.6</v>
      </c>
      <c r="I8" s="13">
        <f t="shared" si="1"/>
        <v>43.3</v>
      </c>
      <c r="J8" s="18">
        <f t="shared" si="2"/>
        <v>72.8</v>
      </c>
      <c r="K8" s="13">
        <v>3</v>
      </c>
      <c r="L8" s="13" t="s">
        <v>19</v>
      </c>
    </row>
    <row r="9" ht="28.5" customHeight="1" spans="1:12">
      <c r="A9" s="13">
        <v>4</v>
      </c>
      <c r="B9" s="13" t="s">
        <v>23</v>
      </c>
      <c r="C9" s="13" t="s">
        <v>16</v>
      </c>
      <c r="D9" s="14" t="s">
        <v>17</v>
      </c>
      <c r="E9" s="14" t="s">
        <v>18</v>
      </c>
      <c r="F9" s="13">
        <v>130.5</v>
      </c>
      <c r="G9" s="13">
        <f t="shared" si="0"/>
        <v>32.625</v>
      </c>
      <c r="H9" s="13">
        <v>79.8</v>
      </c>
      <c r="I9" s="13">
        <f t="shared" si="1"/>
        <v>39.9</v>
      </c>
      <c r="J9" s="18">
        <f t="shared" si="2"/>
        <v>72.525</v>
      </c>
      <c r="K9" s="13">
        <v>4</v>
      </c>
      <c r="L9" s="13" t="s">
        <v>19</v>
      </c>
    </row>
    <row r="10" ht="28.5" customHeight="1" spans="1:12">
      <c r="A10" s="13">
        <v>5</v>
      </c>
      <c r="B10" s="13" t="s">
        <v>24</v>
      </c>
      <c r="C10" s="13" t="s">
        <v>21</v>
      </c>
      <c r="D10" s="14" t="s">
        <v>17</v>
      </c>
      <c r="E10" s="14" t="s">
        <v>18</v>
      </c>
      <c r="F10" s="13">
        <v>116.5</v>
      </c>
      <c r="G10" s="13">
        <f t="shared" si="0"/>
        <v>29.125</v>
      </c>
      <c r="H10" s="13">
        <v>86.2</v>
      </c>
      <c r="I10" s="13">
        <f t="shared" si="1"/>
        <v>43.1</v>
      </c>
      <c r="J10" s="18">
        <f t="shared" si="2"/>
        <v>72.225</v>
      </c>
      <c r="K10" s="13">
        <v>5</v>
      </c>
      <c r="L10" s="13" t="s">
        <v>19</v>
      </c>
    </row>
    <row r="11" ht="28.5" customHeight="1" spans="1:12">
      <c r="A11" s="13">
        <v>6</v>
      </c>
      <c r="B11" s="13" t="s">
        <v>25</v>
      </c>
      <c r="C11" s="13" t="s">
        <v>21</v>
      </c>
      <c r="D11" s="14" t="s">
        <v>17</v>
      </c>
      <c r="E11" s="14" t="s">
        <v>18</v>
      </c>
      <c r="F11" s="13">
        <v>125.5</v>
      </c>
      <c r="G11" s="13">
        <f t="shared" si="0"/>
        <v>31.375</v>
      </c>
      <c r="H11" s="13">
        <v>80.8</v>
      </c>
      <c r="I11" s="13">
        <f t="shared" si="1"/>
        <v>40.4</v>
      </c>
      <c r="J11" s="18">
        <f t="shared" si="2"/>
        <v>71.775</v>
      </c>
      <c r="K11" s="13">
        <v>6</v>
      </c>
      <c r="L11" s="13" t="s">
        <v>19</v>
      </c>
    </row>
    <row r="12" ht="28.5" customHeight="1" spans="1:12">
      <c r="A12" s="13">
        <v>7</v>
      </c>
      <c r="B12" s="13" t="s">
        <v>26</v>
      </c>
      <c r="C12" s="13" t="s">
        <v>21</v>
      </c>
      <c r="D12" s="14" t="s">
        <v>17</v>
      </c>
      <c r="E12" s="14" t="s">
        <v>18</v>
      </c>
      <c r="F12" s="13">
        <v>120.5</v>
      </c>
      <c r="G12" s="13">
        <f t="shared" si="0"/>
        <v>30.125</v>
      </c>
      <c r="H12" s="13">
        <v>82.8</v>
      </c>
      <c r="I12" s="13">
        <f t="shared" si="1"/>
        <v>41.4</v>
      </c>
      <c r="J12" s="18">
        <f t="shared" si="2"/>
        <v>71.525</v>
      </c>
      <c r="K12" s="13">
        <v>7</v>
      </c>
      <c r="L12" s="13" t="s">
        <v>19</v>
      </c>
    </row>
    <row r="13" ht="28.5" customHeight="1" spans="1:12">
      <c r="A13" s="13">
        <v>8</v>
      </c>
      <c r="B13" s="13" t="s">
        <v>27</v>
      </c>
      <c r="C13" s="13" t="s">
        <v>21</v>
      </c>
      <c r="D13" s="14" t="s">
        <v>17</v>
      </c>
      <c r="E13" s="14" t="s">
        <v>18</v>
      </c>
      <c r="F13" s="13">
        <v>116.5</v>
      </c>
      <c r="G13" s="13">
        <f t="shared" si="0"/>
        <v>29.125</v>
      </c>
      <c r="H13" s="13">
        <v>83.2</v>
      </c>
      <c r="I13" s="13">
        <f t="shared" si="1"/>
        <v>41.6</v>
      </c>
      <c r="J13" s="18">
        <f t="shared" si="2"/>
        <v>70.725</v>
      </c>
      <c r="K13" s="13">
        <v>8</v>
      </c>
      <c r="L13" s="13" t="s">
        <v>19</v>
      </c>
    </row>
    <row r="14" ht="28.5" customHeight="1" spans="1:12">
      <c r="A14" s="13">
        <v>9</v>
      </c>
      <c r="B14" s="13" t="s">
        <v>28</v>
      </c>
      <c r="C14" s="13" t="s">
        <v>21</v>
      </c>
      <c r="D14" s="14" t="s">
        <v>17</v>
      </c>
      <c r="E14" s="14" t="s">
        <v>18</v>
      </c>
      <c r="F14" s="13">
        <v>123.5</v>
      </c>
      <c r="G14" s="13">
        <f t="shared" si="0"/>
        <v>30.875</v>
      </c>
      <c r="H14" s="13">
        <v>78.8</v>
      </c>
      <c r="I14" s="13">
        <f t="shared" si="1"/>
        <v>39.4</v>
      </c>
      <c r="J14" s="18">
        <f t="shared" si="2"/>
        <v>70.275</v>
      </c>
      <c r="K14" s="13">
        <v>9</v>
      </c>
      <c r="L14" s="13"/>
    </row>
    <row r="15" ht="28.5" customHeight="1" spans="1:12">
      <c r="A15" s="13">
        <v>10</v>
      </c>
      <c r="B15" s="13" t="s">
        <v>29</v>
      </c>
      <c r="C15" s="13" t="s">
        <v>21</v>
      </c>
      <c r="D15" s="14" t="s">
        <v>17</v>
      </c>
      <c r="E15" s="14" t="s">
        <v>18</v>
      </c>
      <c r="F15" s="13">
        <v>118.5</v>
      </c>
      <c r="G15" s="13">
        <f t="shared" si="0"/>
        <v>29.625</v>
      </c>
      <c r="H15" s="13">
        <v>79.2</v>
      </c>
      <c r="I15" s="13">
        <f t="shared" si="1"/>
        <v>39.6</v>
      </c>
      <c r="J15" s="18">
        <f t="shared" si="2"/>
        <v>69.225</v>
      </c>
      <c r="K15" s="13">
        <v>10</v>
      </c>
      <c r="L15" s="13"/>
    </row>
    <row r="16" ht="28.5" customHeight="1" spans="1:12">
      <c r="A16" s="13">
        <v>11</v>
      </c>
      <c r="B16" s="13" t="s">
        <v>30</v>
      </c>
      <c r="C16" s="13" t="s">
        <v>21</v>
      </c>
      <c r="D16" s="14" t="s">
        <v>17</v>
      </c>
      <c r="E16" s="14" t="s">
        <v>18</v>
      </c>
      <c r="F16" s="13">
        <v>122</v>
      </c>
      <c r="G16" s="13">
        <f t="shared" si="0"/>
        <v>30.5</v>
      </c>
      <c r="H16" s="13">
        <v>75.8</v>
      </c>
      <c r="I16" s="13">
        <f t="shared" si="1"/>
        <v>37.9</v>
      </c>
      <c r="J16" s="18">
        <f t="shared" si="2"/>
        <v>68.4</v>
      </c>
      <c r="K16" s="13">
        <v>11</v>
      </c>
      <c r="L16" s="13"/>
    </row>
    <row r="17" ht="28.5" customHeight="1" spans="1:12">
      <c r="A17" s="13">
        <v>12</v>
      </c>
      <c r="B17" s="13" t="s">
        <v>31</v>
      </c>
      <c r="C17" s="13" t="s">
        <v>16</v>
      </c>
      <c r="D17" s="14" t="s">
        <v>17</v>
      </c>
      <c r="E17" s="14" t="s">
        <v>18</v>
      </c>
      <c r="F17" s="13">
        <v>119.5</v>
      </c>
      <c r="G17" s="13">
        <f t="shared" si="0"/>
        <v>29.875</v>
      </c>
      <c r="H17" s="13">
        <v>76.6</v>
      </c>
      <c r="I17" s="13">
        <f t="shared" si="1"/>
        <v>38.3</v>
      </c>
      <c r="J17" s="18">
        <f t="shared" si="2"/>
        <v>68.175</v>
      </c>
      <c r="K17" s="13">
        <v>12</v>
      </c>
      <c r="L17" s="13"/>
    </row>
    <row r="18" ht="28.5" customHeight="1" spans="1:12">
      <c r="A18" s="13">
        <v>13</v>
      </c>
      <c r="B18" s="13" t="s">
        <v>32</v>
      </c>
      <c r="C18" s="13" t="s">
        <v>21</v>
      </c>
      <c r="D18" s="14" t="s">
        <v>17</v>
      </c>
      <c r="E18" s="14" t="s">
        <v>18</v>
      </c>
      <c r="F18" s="13">
        <v>116.5</v>
      </c>
      <c r="G18" s="13">
        <f t="shared" si="0"/>
        <v>29.125</v>
      </c>
      <c r="H18" s="13">
        <v>77.2</v>
      </c>
      <c r="I18" s="13">
        <f t="shared" si="1"/>
        <v>38.6</v>
      </c>
      <c r="J18" s="18">
        <f t="shared" si="2"/>
        <v>67.725</v>
      </c>
      <c r="K18" s="13">
        <v>13</v>
      </c>
      <c r="L18" s="13"/>
    </row>
    <row r="19" ht="28.5" customHeight="1" spans="1:12">
      <c r="A19" s="13">
        <v>14</v>
      </c>
      <c r="B19" s="13" t="s">
        <v>33</v>
      </c>
      <c r="C19" s="13" t="s">
        <v>21</v>
      </c>
      <c r="D19" s="14" t="s">
        <v>17</v>
      </c>
      <c r="E19" s="14" t="s">
        <v>18</v>
      </c>
      <c r="F19" s="13">
        <v>118</v>
      </c>
      <c r="G19" s="13">
        <f t="shared" si="0"/>
        <v>29.5</v>
      </c>
      <c r="H19" s="13">
        <v>76</v>
      </c>
      <c r="I19" s="13">
        <f t="shared" si="1"/>
        <v>38</v>
      </c>
      <c r="J19" s="18">
        <f t="shared" si="2"/>
        <v>67.5</v>
      </c>
      <c r="K19" s="13">
        <v>14</v>
      </c>
      <c r="L19" s="13"/>
    </row>
    <row r="20" ht="28.5" customHeight="1" spans="1:12">
      <c r="A20" s="13">
        <v>15</v>
      </c>
      <c r="B20" s="13" t="s">
        <v>34</v>
      </c>
      <c r="C20" s="13" t="s">
        <v>16</v>
      </c>
      <c r="D20" s="14" t="s">
        <v>17</v>
      </c>
      <c r="E20" s="14" t="s">
        <v>18</v>
      </c>
      <c r="F20" s="13">
        <v>119.5</v>
      </c>
      <c r="G20" s="13">
        <f t="shared" si="0"/>
        <v>29.875</v>
      </c>
      <c r="H20" s="13">
        <v>74.4</v>
      </c>
      <c r="I20" s="13">
        <f t="shared" si="1"/>
        <v>37.2</v>
      </c>
      <c r="J20" s="18">
        <f t="shared" si="2"/>
        <v>67.075</v>
      </c>
      <c r="K20" s="13">
        <v>15</v>
      </c>
      <c r="L20" s="13"/>
    </row>
    <row r="21" ht="28.5" customHeight="1" spans="1:12">
      <c r="A21" s="13">
        <v>16</v>
      </c>
      <c r="B21" s="13" t="s">
        <v>35</v>
      </c>
      <c r="C21" s="13" t="s">
        <v>21</v>
      </c>
      <c r="D21" s="14" t="s">
        <v>17</v>
      </c>
      <c r="E21" s="14" t="s">
        <v>18</v>
      </c>
      <c r="F21" s="13">
        <v>118.5</v>
      </c>
      <c r="G21" s="13">
        <f t="shared" si="0"/>
        <v>29.625</v>
      </c>
      <c r="H21" s="13">
        <v>74.8</v>
      </c>
      <c r="I21" s="13">
        <f t="shared" si="1"/>
        <v>37.4</v>
      </c>
      <c r="J21" s="18">
        <f t="shared" si="2"/>
        <v>67.025</v>
      </c>
      <c r="K21" s="13">
        <v>16</v>
      </c>
      <c r="L21" s="13"/>
    </row>
    <row r="22" ht="28.5" customHeight="1" spans="1:12">
      <c r="A22" s="13">
        <v>17</v>
      </c>
      <c r="B22" s="13" t="s">
        <v>36</v>
      </c>
      <c r="C22" s="13" t="s">
        <v>16</v>
      </c>
      <c r="D22" s="14" t="s">
        <v>17</v>
      </c>
      <c r="E22" s="14" t="s">
        <v>18</v>
      </c>
      <c r="F22" s="13">
        <v>118</v>
      </c>
      <c r="G22" s="13">
        <f t="shared" si="0"/>
        <v>29.5</v>
      </c>
      <c r="H22" s="13" t="s">
        <v>37</v>
      </c>
      <c r="I22" s="13" t="s">
        <v>37</v>
      </c>
      <c r="J22" s="18">
        <v>29.5</v>
      </c>
      <c r="K22" s="13">
        <v>17</v>
      </c>
      <c r="L22" s="13"/>
    </row>
    <row r="23" ht="25.5" customHeight="1" spans="1:12">
      <c r="A23" s="13">
        <v>18</v>
      </c>
      <c r="B23" s="13" t="s">
        <v>38</v>
      </c>
      <c r="C23" s="13" t="s">
        <v>21</v>
      </c>
      <c r="D23" s="14" t="s">
        <v>39</v>
      </c>
      <c r="E23" s="14" t="s">
        <v>40</v>
      </c>
      <c r="F23" s="13">
        <v>121.5</v>
      </c>
      <c r="G23" s="13">
        <f t="shared" si="0"/>
        <v>30.375</v>
      </c>
      <c r="H23" s="13">
        <v>74.4</v>
      </c>
      <c r="I23" s="13">
        <f>H23*0.5</f>
        <v>37.2</v>
      </c>
      <c r="J23" s="18">
        <f>G23+I23</f>
        <v>67.575</v>
      </c>
      <c r="K23" s="13">
        <v>1</v>
      </c>
      <c r="L23" s="13" t="s">
        <v>19</v>
      </c>
    </row>
    <row r="24" ht="25.5" customHeight="1" spans="1:12">
      <c r="A24" s="13">
        <v>19</v>
      </c>
      <c r="B24" s="13" t="s">
        <v>41</v>
      </c>
      <c r="C24" s="13" t="s">
        <v>16</v>
      </c>
      <c r="D24" s="14" t="s">
        <v>39</v>
      </c>
      <c r="E24" s="14" t="s">
        <v>40</v>
      </c>
      <c r="F24" s="13">
        <v>106</v>
      </c>
      <c r="G24" s="13">
        <f t="shared" si="0"/>
        <v>26.5</v>
      </c>
      <c r="H24" s="13">
        <v>75.8</v>
      </c>
      <c r="I24" s="13">
        <f>H24*0.5</f>
        <v>37.9</v>
      </c>
      <c r="J24" s="18">
        <f>G24+I24</f>
        <v>64.4</v>
      </c>
      <c r="K24" s="13">
        <v>2</v>
      </c>
      <c r="L24" s="13"/>
    </row>
    <row r="25" ht="25.5" customHeight="1" spans="1:12">
      <c r="A25" s="13">
        <v>20</v>
      </c>
      <c r="B25" s="13" t="s">
        <v>42</v>
      </c>
      <c r="C25" s="13" t="s">
        <v>21</v>
      </c>
      <c r="D25" s="14" t="s">
        <v>39</v>
      </c>
      <c r="E25" s="14" t="s">
        <v>40</v>
      </c>
      <c r="F25" s="13">
        <v>119</v>
      </c>
      <c r="G25" s="13">
        <f t="shared" si="0"/>
        <v>29.75</v>
      </c>
      <c r="H25" s="13" t="s">
        <v>37</v>
      </c>
      <c r="I25" s="13" t="s">
        <v>37</v>
      </c>
      <c r="J25" s="18">
        <v>29.75</v>
      </c>
      <c r="K25" s="13">
        <v>3</v>
      </c>
      <c r="L25" s="13"/>
    </row>
    <row r="26" ht="25.5" customHeight="1" spans="1:12">
      <c r="A26" s="13">
        <v>21</v>
      </c>
      <c r="B26" s="13" t="s">
        <v>43</v>
      </c>
      <c r="C26" s="13" t="s">
        <v>21</v>
      </c>
      <c r="D26" s="14" t="s">
        <v>44</v>
      </c>
      <c r="E26" s="14" t="s">
        <v>40</v>
      </c>
      <c r="F26" s="13">
        <v>122.5</v>
      </c>
      <c r="G26" s="13">
        <f t="shared" si="0"/>
        <v>30.625</v>
      </c>
      <c r="H26" s="13">
        <v>83.2</v>
      </c>
      <c r="I26" s="13">
        <f t="shared" ref="I26:I36" si="3">H26*0.5</f>
        <v>41.6</v>
      </c>
      <c r="J26" s="18">
        <f t="shared" ref="J26:J36" si="4">G26+I26</f>
        <v>72.225</v>
      </c>
      <c r="K26" s="13">
        <v>1</v>
      </c>
      <c r="L26" s="13" t="s">
        <v>19</v>
      </c>
    </row>
    <row r="27" ht="25.5" customHeight="1" spans="1:12">
      <c r="A27" s="13">
        <v>22</v>
      </c>
      <c r="B27" s="13" t="s">
        <v>45</v>
      </c>
      <c r="C27" s="13" t="s">
        <v>21</v>
      </c>
      <c r="D27" s="14" t="s">
        <v>44</v>
      </c>
      <c r="E27" s="14" t="s">
        <v>40</v>
      </c>
      <c r="F27" s="13">
        <v>121</v>
      </c>
      <c r="G27" s="13">
        <f t="shared" si="0"/>
        <v>30.25</v>
      </c>
      <c r="H27" s="13">
        <v>78.6</v>
      </c>
      <c r="I27" s="13">
        <f t="shared" si="3"/>
        <v>39.3</v>
      </c>
      <c r="J27" s="18">
        <f t="shared" si="4"/>
        <v>69.55</v>
      </c>
      <c r="K27" s="13">
        <v>2</v>
      </c>
      <c r="L27" s="13"/>
    </row>
    <row r="28" ht="25.5" customHeight="1" spans="1:12">
      <c r="A28" s="13">
        <v>23</v>
      </c>
      <c r="B28" s="13" t="s">
        <v>46</v>
      </c>
      <c r="C28" s="13" t="s">
        <v>21</v>
      </c>
      <c r="D28" s="14" t="s">
        <v>44</v>
      </c>
      <c r="E28" s="14" t="s">
        <v>40</v>
      </c>
      <c r="F28" s="13">
        <v>125</v>
      </c>
      <c r="G28" s="13">
        <f t="shared" si="0"/>
        <v>31.25</v>
      </c>
      <c r="H28" s="13">
        <v>75.2</v>
      </c>
      <c r="I28" s="13">
        <f t="shared" si="3"/>
        <v>37.6</v>
      </c>
      <c r="J28" s="18">
        <f t="shared" si="4"/>
        <v>68.85</v>
      </c>
      <c r="K28" s="13">
        <v>3</v>
      </c>
      <c r="L28" s="13"/>
    </row>
    <row r="29" ht="25.5" customHeight="1" spans="1:12">
      <c r="A29" s="13">
        <v>24</v>
      </c>
      <c r="B29" s="13" t="s">
        <v>47</v>
      </c>
      <c r="C29" s="13" t="s">
        <v>16</v>
      </c>
      <c r="D29" s="14" t="s">
        <v>48</v>
      </c>
      <c r="E29" s="14" t="s">
        <v>49</v>
      </c>
      <c r="F29" s="13">
        <v>140</v>
      </c>
      <c r="G29" s="13">
        <f t="shared" si="0"/>
        <v>35</v>
      </c>
      <c r="H29" s="13">
        <v>81.8</v>
      </c>
      <c r="I29" s="13">
        <f t="shared" si="3"/>
        <v>40.9</v>
      </c>
      <c r="J29" s="18">
        <f t="shared" si="4"/>
        <v>75.9</v>
      </c>
      <c r="K29" s="13">
        <v>1</v>
      </c>
      <c r="L29" s="13" t="s">
        <v>19</v>
      </c>
    </row>
    <row r="30" ht="25.5" customHeight="1" spans="1:12">
      <c r="A30" s="13">
        <v>25</v>
      </c>
      <c r="B30" s="13" t="s">
        <v>50</v>
      </c>
      <c r="C30" s="13" t="s">
        <v>16</v>
      </c>
      <c r="D30" s="14" t="s">
        <v>48</v>
      </c>
      <c r="E30" s="14" t="s">
        <v>49</v>
      </c>
      <c r="F30" s="13">
        <v>132</v>
      </c>
      <c r="G30" s="13">
        <f t="shared" si="0"/>
        <v>33</v>
      </c>
      <c r="H30" s="13">
        <v>83.2</v>
      </c>
      <c r="I30" s="13">
        <f t="shared" si="3"/>
        <v>41.6</v>
      </c>
      <c r="J30" s="18">
        <f t="shared" si="4"/>
        <v>74.6</v>
      </c>
      <c r="K30" s="13">
        <v>2</v>
      </c>
      <c r="L30" s="13"/>
    </row>
    <row r="31" ht="25.5" customHeight="1" spans="1:12">
      <c r="A31" s="13">
        <v>26</v>
      </c>
      <c r="B31" s="13" t="s">
        <v>51</v>
      </c>
      <c r="C31" s="13" t="s">
        <v>16</v>
      </c>
      <c r="D31" s="14" t="s">
        <v>48</v>
      </c>
      <c r="E31" s="14" t="s">
        <v>49</v>
      </c>
      <c r="F31" s="13">
        <v>132</v>
      </c>
      <c r="G31" s="13">
        <f t="shared" si="0"/>
        <v>33</v>
      </c>
      <c r="H31" s="15">
        <v>81.6</v>
      </c>
      <c r="I31" s="13">
        <f t="shared" si="3"/>
        <v>40.8</v>
      </c>
      <c r="J31" s="18">
        <f t="shared" si="4"/>
        <v>73.8</v>
      </c>
      <c r="K31" s="13">
        <v>3</v>
      </c>
      <c r="L31" s="13"/>
    </row>
    <row r="32" ht="25.5" customHeight="1" spans="1:12">
      <c r="A32" s="13">
        <v>27</v>
      </c>
      <c r="B32" s="13" t="s">
        <v>52</v>
      </c>
      <c r="C32" s="13" t="s">
        <v>16</v>
      </c>
      <c r="D32" s="14" t="s">
        <v>53</v>
      </c>
      <c r="E32" s="14" t="s">
        <v>54</v>
      </c>
      <c r="F32" s="13">
        <v>126</v>
      </c>
      <c r="G32" s="13">
        <f t="shared" si="0"/>
        <v>31.5</v>
      </c>
      <c r="H32" s="13">
        <v>82.8</v>
      </c>
      <c r="I32" s="13">
        <f t="shared" si="3"/>
        <v>41.4</v>
      </c>
      <c r="J32" s="18">
        <f t="shared" si="4"/>
        <v>72.9</v>
      </c>
      <c r="K32" s="13">
        <v>1</v>
      </c>
      <c r="L32" s="13" t="s">
        <v>19</v>
      </c>
    </row>
    <row r="33" ht="25.5" customHeight="1" spans="1:12">
      <c r="A33" s="13">
        <v>28</v>
      </c>
      <c r="B33" s="13" t="s">
        <v>55</v>
      </c>
      <c r="C33" s="13" t="s">
        <v>16</v>
      </c>
      <c r="D33" s="14" t="s">
        <v>53</v>
      </c>
      <c r="E33" s="14" t="s">
        <v>54</v>
      </c>
      <c r="F33" s="13">
        <v>121</v>
      </c>
      <c r="G33" s="13">
        <f t="shared" si="0"/>
        <v>30.25</v>
      </c>
      <c r="H33" s="13">
        <v>79.6</v>
      </c>
      <c r="I33" s="13">
        <f t="shared" si="3"/>
        <v>39.8</v>
      </c>
      <c r="J33" s="18">
        <f t="shared" si="4"/>
        <v>70.05</v>
      </c>
      <c r="K33" s="13">
        <v>2</v>
      </c>
      <c r="L33" s="13"/>
    </row>
    <row r="34" ht="25.5" customHeight="1" spans="1:12">
      <c r="A34" s="13">
        <v>29</v>
      </c>
      <c r="B34" s="13" t="s">
        <v>56</v>
      </c>
      <c r="C34" s="13" t="s">
        <v>16</v>
      </c>
      <c r="D34" s="14" t="s">
        <v>53</v>
      </c>
      <c r="E34" s="14" t="s">
        <v>54</v>
      </c>
      <c r="F34" s="13">
        <v>121.5</v>
      </c>
      <c r="G34" s="13">
        <f t="shared" si="0"/>
        <v>30.375</v>
      </c>
      <c r="H34" s="13">
        <v>78.4</v>
      </c>
      <c r="I34" s="13">
        <f t="shared" si="3"/>
        <v>39.2</v>
      </c>
      <c r="J34" s="18">
        <f t="shared" si="4"/>
        <v>69.575</v>
      </c>
      <c r="K34" s="13">
        <v>3</v>
      </c>
      <c r="L34" s="13"/>
    </row>
    <row r="35" ht="24.75" customHeight="1" spans="1:12">
      <c r="A35" s="13">
        <v>30</v>
      </c>
      <c r="B35" s="13" t="s">
        <v>57</v>
      </c>
      <c r="C35" s="13" t="s">
        <v>16</v>
      </c>
      <c r="D35" s="14" t="s">
        <v>2</v>
      </c>
      <c r="E35" s="14" t="s">
        <v>58</v>
      </c>
      <c r="F35" s="13">
        <v>117</v>
      </c>
      <c r="G35" s="13">
        <f t="shared" si="0"/>
        <v>29.25</v>
      </c>
      <c r="H35" s="13">
        <v>86.2</v>
      </c>
      <c r="I35" s="13">
        <f t="shared" si="3"/>
        <v>43.1</v>
      </c>
      <c r="J35" s="18">
        <f t="shared" si="4"/>
        <v>72.35</v>
      </c>
      <c r="K35" s="13">
        <v>1</v>
      </c>
      <c r="L35" s="13" t="s">
        <v>19</v>
      </c>
    </row>
    <row r="36" ht="24.75" customHeight="1" spans="1:12">
      <c r="A36" s="13">
        <v>31</v>
      </c>
      <c r="B36" s="13" t="s">
        <v>59</v>
      </c>
      <c r="C36" s="13" t="s">
        <v>16</v>
      </c>
      <c r="D36" s="14" t="s">
        <v>2</v>
      </c>
      <c r="E36" s="14" t="s">
        <v>58</v>
      </c>
      <c r="F36" s="13">
        <v>124.5</v>
      </c>
      <c r="G36" s="13">
        <f t="shared" si="0"/>
        <v>31.125</v>
      </c>
      <c r="H36" s="13">
        <v>79.8</v>
      </c>
      <c r="I36" s="13">
        <f t="shared" si="3"/>
        <v>39.9</v>
      </c>
      <c r="J36" s="18">
        <f t="shared" si="4"/>
        <v>71.025</v>
      </c>
      <c r="K36" s="13">
        <v>2</v>
      </c>
      <c r="L36" s="13"/>
    </row>
    <row r="37" ht="24.75" customHeight="1" spans="1:12">
      <c r="A37" s="13">
        <v>32</v>
      </c>
      <c r="B37" s="13" t="s">
        <v>60</v>
      </c>
      <c r="C37" s="13" t="s">
        <v>16</v>
      </c>
      <c r="D37" s="14" t="s">
        <v>2</v>
      </c>
      <c r="E37" s="14" t="s">
        <v>58</v>
      </c>
      <c r="F37" s="13">
        <v>114.5</v>
      </c>
      <c r="G37" s="13">
        <f t="shared" si="0"/>
        <v>28.625</v>
      </c>
      <c r="H37" s="13" t="s">
        <v>37</v>
      </c>
      <c r="I37" s="13" t="s">
        <v>37</v>
      </c>
      <c r="J37" s="18">
        <v>28.63</v>
      </c>
      <c r="K37" s="13">
        <v>3</v>
      </c>
      <c r="L37" s="13"/>
    </row>
    <row r="38" ht="24.75" customHeight="1" spans="1:12">
      <c r="A38" s="13">
        <v>33</v>
      </c>
      <c r="B38" s="13" t="s">
        <v>61</v>
      </c>
      <c r="C38" s="13" t="s">
        <v>21</v>
      </c>
      <c r="D38" s="14" t="s">
        <v>2</v>
      </c>
      <c r="E38" s="14" t="s">
        <v>62</v>
      </c>
      <c r="F38" s="13">
        <v>74.9</v>
      </c>
      <c r="G38" s="13">
        <f t="shared" ref="G38:G43" si="5">F38*0.5</f>
        <v>37.45</v>
      </c>
      <c r="H38" s="13">
        <v>78.6</v>
      </c>
      <c r="I38" s="13">
        <f t="shared" ref="I38:I49" si="6">H38*0.5</f>
        <v>39.3</v>
      </c>
      <c r="J38" s="18">
        <f t="shared" ref="J38:J49" si="7">G38+I38</f>
        <v>76.75</v>
      </c>
      <c r="K38" s="13">
        <v>1</v>
      </c>
      <c r="L38" s="13" t="s">
        <v>19</v>
      </c>
    </row>
    <row r="39" ht="24.75" customHeight="1" spans="1:12">
      <c r="A39" s="13">
        <v>34</v>
      </c>
      <c r="B39" s="13" t="s">
        <v>63</v>
      </c>
      <c r="C39" s="13" t="s">
        <v>21</v>
      </c>
      <c r="D39" s="14" t="s">
        <v>2</v>
      </c>
      <c r="E39" s="14" t="s">
        <v>62</v>
      </c>
      <c r="F39" s="13">
        <v>65.65</v>
      </c>
      <c r="G39" s="13">
        <f t="shared" si="5"/>
        <v>32.825</v>
      </c>
      <c r="H39" s="13">
        <v>76</v>
      </c>
      <c r="I39" s="13">
        <f t="shared" si="6"/>
        <v>38</v>
      </c>
      <c r="J39" s="18">
        <f t="shared" si="7"/>
        <v>70.825</v>
      </c>
      <c r="K39" s="13">
        <v>2</v>
      </c>
      <c r="L39" s="13" t="s">
        <v>19</v>
      </c>
    </row>
    <row r="40" ht="24.75" customHeight="1" spans="1:12">
      <c r="A40" s="13">
        <v>35</v>
      </c>
      <c r="B40" s="13" t="s">
        <v>64</v>
      </c>
      <c r="C40" s="13" t="s">
        <v>21</v>
      </c>
      <c r="D40" s="14" t="s">
        <v>2</v>
      </c>
      <c r="E40" s="14" t="s">
        <v>62</v>
      </c>
      <c r="F40" s="13">
        <v>47.5</v>
      </c>
      <c r="G40" s="13">
        <f t="shared" si="5"/>
        <v>23.75</v>
      </c>
      <c r="H40" s="13">
        <v>77.6</v>
      </c>
      <c r="I40" s="13">
        <f t="shared" si="6"/>
        <v>38.8</v>
      </c>
      <c r="J40" s="18">
        <f t="shared" si="7"/>
        <v>62.55</v>
      </c>
      <c r="K40" s="13">
        <v>3</v>
      </c>
      <c r="L40" s="13"/>
    </row>
    <row r="41" ht="24.75" customHeight="1" spans="1:12">
      <c r="A41" s="13">
        <v>36</v>
      </c>
      <c r="B41" s="13" t="s">
        <v>65</v>
      </c>
      <c r="C41" s="13" t="s">
        <v>21</v>
      </c>
      <c r="D41" s="14" t="s">
        <v>2</v>
      </c>
      <c r="E41" s="14" t="s">
        <v>62</v>
      </c>
      <c r="F41" s="13">
        <v>35</v>
      </c>
      <c r="G41" s="13">
        <f t="shared" si="5"/>
        <v>17.5</v>
      </c>
      <c r="H41" s="13">
        <v>75.8</v>
      </c>
      <c r="I41" s="13">
        <f t="shared" si="6"/>
        <v>37.9</v>
      </c>
      <c r="J41" s="18">
        <f t="shared" si="7"/>
        <v>55.4</v>
      </c>
      <c r="K41" s="13">
        <v>4</v>
      </c>
      <c r="L41" s="13"/>
    </row>
    <row r="42" ht="24.75" customHeight="1" spans="1:12">
      <c r="A42" s="13">
        <v>37</v>
      </c>
      <c r="B42" s="13" t="s">
        <v>66</v>
      </c>
      <c r="C42" s="13" t="s">
        <v>21</v>
      </c>
      <c r="D42" s="14" t="s">
        <v>2</v>
      </c>
      <c r="E42" s="14" t="s">
        <v>62</v>
      </c>
      <c r="F42" s="13">
        <v>35</v>
      </c>
      <c r="G42" s="13">
        <f t="shared" si="5"/>
        <v>17.5</v>
      </c>
      <c r="H42" s="13">
        <v>73.8</v>
      </c>
      <c r="I42" s="13">
        <f t="shared" si="6"/>
        <v>36.9</v>
      </c>
      <c r="J42" s="18">
        <f t="shared" si="7"/>
        <v>54.4</v>
      </c>
      <c r="K42" s="13">
        <v>5</v>
      </c>
      <c r="L42" s="13"/>
    </row>
    <row r="43" ht="24.75" customHeight="1" spans="1:12">
      <c r="A43" s="13">
        <v>38</v>
      </c>
      <c r="B43" s="13" t="s">
        <v>67</v>
      </c>
      <c r="C43" s="13" t="s">
        <v>21</v>
      </c>
      <c r="D43" s="14" t="s">
        <v>2</v>
      </c>
      <c r="E43" s="14" t="s">
        <v>62</v>
      </c>
      <c r="F43" s="13">
        <v>34</v>
      </c>
      <c r="G43" s="13">
        <f t="shared" si="5"/>
        <v>17</v>
      </c>
      <c r="H43" s="13">
        <v>70.4</v>
      </c>
      <c r="I43" s="13">
        <f t="shared" si="6"/>
        <v>35.2</v>
      </c>
      <c r="J43" s="18">
        <f t="shared" si="7"/>
        <v>52.2</v>
      </c>
      <c r="K43" s="13">
        <v>6</v>
      </c>
      <c r="L43" s="13"/>
    </row>
    <row r="44" ht="25.5" customHeight="1" spans="1:12">
      <c r="A44" s="13">
        <v>39</v>
      </c>
      <c r="B44" s="13" t="s">
        <v>68</v>
      </c>
      <c r="C44" s="13" t="s">
        <v>21</v>
      </c>
      <c r="D44" s="14" t="s">
        <v>69</v>
      </c>
      <c r="E44" s="14" t="s">
        <v>70</v>
      </c>
      <c r="F44" s="13">
        <v>121.5</v>
      </c>
      <c r="G44" s="13">
        <f t="shared" ref="G44:G49" si="8">F44/2*0.5</f>
        <v>30.375</v>
      </c>
      <c r="H44" s="13">
        <v>84.8</v>
      </c>
      <c r="I44" s="13">
        <f t="shared" si="6"/>
        <v>42.4</v>
      </c>
      <c r="J44" s="18">
        <f t="shared" si="7"/>
        <v>72.775</v>
      </c>
      <c r="K44" s="13">
        <v>1</v>
      </c>
      <c r="L44" s="13" t="s">
        <v>19</v>
      </c>
    </row>
    <row r="45" ht="25.5" customHeight="1" spans="1:12">
      <c r="A45" s="13">
        <v>40</v>
      </c>
      <c r="B45" s="13" t="s">
        <v>71</v>
      </c>
      <c r="C45" s="13" t="s">
        <v>16</v>
      </c>
      <c r="D45" s="14" t="s">
        <v>69</v>
      </c>
      <c r="E45" s="14" t="s">
        <v>70</v>
      </c>
      <c r="F45" s="13">
        <v>126</v>
      </c>
      <c r="G45" s="13">
        <f t="shared" si="8"/>
        <v>31.5</v>
      </c>
      <c r="H45" s="13">
        <v>81</v>
      </c>
      <c r="I45" s="13">
        <f t="shared" si="6"/>
        <v>40.5</v>
      </c>
      <c r="J45" s="18">
        <f t="shared" si="7"/>
        <v>72</v>
      </c>
      <c r="K45" s="13">
        <v>2</v>
      </c>
      <c r="L45" s="13" t="s">
        <v>19</v>
      </c>
    </row>
    <row r="46" ht="25.5" customHeight="1" spans="1:12">
      <c r="A46" s="13">
        <v>41</v>
      </c>
      <c r="B46" s="13" t="s">
        <v>72</v>
      </c>
      <c r="C46" s="13" t="s">
        <v>21</v>
      </c>
      <c r="D46" s="14" t="s">
        <v>69</v>
      </c>
      <c r="E46" s="14" t="s">
        <v>70</v>
      </c>
      <c r="F46" s="13">
        <v>130</v>
      </c>
      <c r="G46" s="13">
        <f t="shared" si="8"/>
        <v>32.5</v>
      </c>
      <c r="H46" s="13">
        <v>78.2</v>
      </c>
      <c r="I46" s="13">
        <f t="shared" si="6"/>
        <v>39.1</v>
      </c>
      <c r="J46" s="18">
        <f t="shared" si="7"/>
        <v>71.6</v>
      </c>
      <c r="K46" s="13">
        <v>3</v>
      </c>
      <c r="L46" s="13"/>
    </row>
    <row r="47" ht="25.5" customHeight="1" spans="1:12">
      <c r="A47" s="13">
        <v>42</v>
      </c>
      <c r="B47" s="13" t="s">
        <v>73</v>
      </c>
      <c r="C47" s="13" t="s">
        <v>16</v>
      </c>
      <c r="D47" s="14" t="s">
        <v>69</v>
      </c>
      <c r="E47" s="14" t="s">
        <v>70</v>
      </c>
      <c r="F47" s="13">
        <v>119.5</v>
      </c>
      <c r="G47" s="13">
        <f t="shared" si="8"/>
        <v>29.875</v>
      </c>
      <c r="H47" s="13">
        <v>76.6</v>
      </c>
      <c r="I47" s="13">
        <f t="shared" si="6"/>
        <v>38.3</v>
      </c>
      <c r="J47" s="18">
        <f t="shared" si="7"/>
        <v>68.175</v>
      </c>
      <c r="K47" s="13">
        <v>4</v>
      </c>
      <c r="L47" s="13"/>
    </row>
    <row r="48" ht="25.5" customHeight="1" spans="1:12">
      <c r="A48" s="13">
        <v>43</v>
      </c>
      <c r="B48" s="13" t="s">
        <v>74</v>
      </c>
      <c r="C48" s="13" t="s">
        <v>21</v>
      </c>
      <c r="D48" s="14" t="s">
        <v>69</v>
      </c>
      <c r="E48" s="14" t="s">
        <v>70</v>
      </c>
      <c r="F48" s="13">
        <v>120.5</v>
      </c>
      <c r="G48" s="13">
        <f t="shared" si="8"/>
        <v>30.125</v>
      </c>
      <c r="H48" s="13">
        <v>75</v>
      </c>
      <c r="I48" s="13">
        <f t="shared" si="6"/>
        <v>37.5</v>
      </c>
      <c r="J48" s="18">
        <f t="shared" si="7"/>
        <v>67.625</v>
      </c>
      <c r="K48" s="13">
        <v>5</v>
      </c>
      <c r="L48" s="13"/>
    </row>
    <row r="49" ht="25.5" customHeight="1" spans="1:12">
      <c r="A49" s="13">
        <v>44</v>
      </c>
      <c r="B49" s="13" t="s">
        <v>75</v>
      </c>
      <c r="C49" s="13" t="s">
        <v>16</v>
      </c>
      <c r="D49" s="14" t="s">
        <v>69</v>
      </c>
      <c r="E49" s="14" t="s">
        <v>70</v>
      </c>
      <c r="F49" s="13">
        <v>124</v>
      </c>
      <c r="G49" s="13">
        <f t="shared" si="8"/>
        <v>31</v>
      </c>
      <c r="H49" s="13">
        <v>72.6</v>
      </c>
      <c r="I49" s="13">
        <f t="shared" si="6"/>
        <v>36.3</v>
      </c>
      <c r="J49" s="18">
        <f t="shared" si="7"/>
        <v>67.3</v>
      </c>
      <c r="K49" s="13">
        <v>6</v>
      </c>
      <c r="L49" s="13"/>
    </row>
    <row r="50" ht="25.5" customHeight="1" spans="1:12">
      <c r="A50" s="13">
        <v>45</v>
      </c>
      <c r="B50" s="13" t="s">
        <v>76</v>
      </c>
      <c r="C50" s="13" t="s">
        <v>21</v>
      </c>
      <c r="D50" s="14" t="s">
        <v>77</v>
      </c>
      <c r="E50" s="14" t="s">
        <v>70</v>
      </c>
      <c r="F50" s="13">
        <v>128</v>
      </c>
      <c r="G50" s="13">
        <f t="shared" ref="G50:G56" si="9">F50/2*0.5</f>
        <v>32</v>
      </c>
      <c r="H50" s="13">
        <v>82</v>
      </c>
      <c r="I50" s="13">
        <f t="shared" ref="I50:I56" si="10">H50*0.5</f>
        <v>41</v>
      </c>
      <c r="J50" s="18">
        <f t="shared" ref="J50:J56" si="11">G50+I50</f>
        <v>73</v>
      </c>
      <c r="K50" s="13">
        <v>1</v>
      </c>
      <c r="L50" s="13" t="s">
        <v>19</v>
      </c>
    </row>
    <row r="51" ht="25.5" customHeight="1" spans="1:12">
      <c r="A51" s="13">
        <v>46</v>
      </c>
      <c r="B51" s="13" t="s">
        <v>78</v>
      </c>
      <c r="C51" s="13" t="s">
        <v>21</v>
      </c>
      <c r="D51" s="14" t="s">
        <v>77</v>
      </c>
      <c r="E51" s="14" t="s">
        <v>70</v>
      </c>
      <c r="F51" s="13">
        <v>124</v>
      </c>
      <c r="G51" s="13">
        <f t="shared" si="9"/>
        <v>31</v>
      </c>
      <c r="H51" s="13">
        <v>78.2</v>
      </c>
      <c r="I51" s="13">
        <f t="shared" si="10"/>
        <v>39.1</v>
      </c>
      <c r="J51" s="18">
        <f t="shared" si="11"/>
        <v>70.1</v>
      </c>
      <c r="K51" s="13">
        <v>2</v>
      </c>
      <c r="L51" s="13"/>
    </row>
    <row r="52" ht="25.5" customHeight="1" spans="1:12">
      <c r="A52" s="13">
        <v>47</v>
      </c>
      <c r="B52" s="13" t="s">
        <v>79</v>
      </c>
      <c r="C52" s="13" t="s">
        <v>16</v>
      </c>
      <c r="D52" s="14" t="s">
        <v>77</v>
      </c>
      <c r="E52" s="14" t="s">
        <v>70</v>
      </c>
      <c r="F52" s="13">
        <v>105</v>
      </c>
      <c r="G52" s="13">
        <f t="shared" si="9"/>
        <v>26.25</v>
      </c>
      <c r="H52" s="13">
        <v>75</v>
      </c>
      <c r="I52" s="13">
        <f t="shared" si="10"/>
        <v>37.5</v>
      </c>
      <c r="J52" s="18">
        <f t="shared" si="11"/>
        <v>63.75</v>
      </c>
      <c r="K52" s="13">
        <v>3</v>
      </c>
      <c r="L52" s="13"/>
    </row>
    <row r="53" ht="25.5" customHeight="1" spans="1:12">
      <c r="A53" s="13">
        <v>48</v>
      </c>
      <c r="B53" s="13" t="s">
        <v>80</v>
      </c>
      <c r="C53" s="13" t="s">
        <v>21</v>
      </c>
      <c r="D53" s="14" t="s">
        <v>77</v>
      </c>
      <c r="E53" s="14" t="s">
        <v>70</v>
      </c>
      <c r="F53" s="13">
        <v>105</v>
      </c>
      <c r="G53" s="13">
        <f t="shared" si="9"/>
        <v>26.25</v>
      </c>
      <c r="H53" s="13" t="s">
        <v>37</v>
      </c>
      <c r="I53" s="13" t="s">
        <v>37</v>
      </c>
      <c r="J53" s="18">
        <v>26.25</v>
      </c>
      <c r="K53" s="13">
        <v>4</v>
      </c>
      <c r="L53" s="13"/>
    </row>
    <row r="54" ht="25.5" customHeight="1" spans="1:12">
      <c r="A54" s="13">
        <v>49</v>
      </c>
      <c r="B54" s="13" t="s">
        <v>81</v>
      </c>
      <c r="C54" s="13" t="s">
        <v>21</v>
      </c>
      <c r="D54" s="14" t="s">
        <v>82</v>
      </c>
      <c r="E54" s="14" t="s">
        <v>70</v>
      </c>
      <c r="F54" s="13">
        <v>119.5</v>
      </c>
      <c r="G54" s="13">
        <f t="shared" si="9"/>
        <v>29.875</v>
      </c>
      <c r="H54" s="13">
        <v>77.4</v>
      </c>
      <c r="I54" s="13">
        <f t="shared" si="10"/>
        <v>38.7</v>
      </c>
      <c r="J54" s="18">
        <f t="shared" si="11"/>
        <v>68.575</v>
      </c>
      <c r="K54" s="13">
        <v>1</v>
      </c>
      <c r="L54" s="13" t="s">
        <v>19</v>
      </c>
    </row>
    <row r="55" ht="25.5" customHeight="1" spans="1:12">
      <c r="A55" s="13">
        <v>50</v>
      </c>
      <c r="B55" s="13" t="s">
        <v>83</v>
      </c>
      <c r="C55" s="13" t="s">
        <v>21</v>
      </c>
      <c r="D55" s="14" t="s">
        <v>82</v>
      </c>
      <c r="E55" s="14" t="s">
        <v>70</v>
      </c>
      <c r="F55" s="13">
        <v>112</v>
      </c>
      <c r="G55" s="13">
        <f t="shared" si="9"/>
        <v>28</v>
      </c>
      <c r="H55" s="13">
        <v>78</v>
      </c>
      <c r="I55" s="13">
        <f t="shared" si="10"/>
        <v>39</v>
      </c>
      <c r="J55" s="18">
        <f t="shared" si="11"/>
        <v>67</v>
      </c>
      <c r="K55" s="13">
        <v>2</v>
      </c>
      <c r="L55" s="13"/>
    </row>
    <row r="56" ht="25.5" customHeight="1" spans="1:12">
      <c r="A56" s="13">
        <v>51</v>
      </c>
      <c r="B56" s="13" t="s">
        <v>84</v>
      </c>
      <c r="C56" s="13" t="s">
        <v>21</v>
      </c>
      <c r="D56" s="14" t="s">
        <v>82</v>
      </c>
      <c r="E56" s="14" t="s">
        <v>70</v>
      </c>
      <c r="F56" s="13">
        <v>113</v>
      </c>
      <c r="G56" s="13">
        <f t="shared" si="9"/>
        <v>28.25</v>
      </c>
      <c r="H56" s="13">
        <v>74.2</v>
      </c>
      <c r="I56" s="13">
        <f t="shared" si="10"/>
        <v>37.1</v>
      </c>
      <c r="J56" s="18">
        <f t="shared" si="11"/>
        <v>65.35</v>
      </c>
      <c r="K56" s="13">
        <v>3</v>
      </c>
      <c r="L56" s="13"/>
    </row>
  </sheetData>
  <sortState ref="A35:L40">
    <sortCondition ref="J35:J40" descending="1"/>
  </sortState>
  <mergeCells count="4">
    <mergeCell ref="A1:L1"/>
    <mergeCell ref="A2:L2"/>
    <mergeCell ref="H3:L3"/>
    <mergeCell ref="H4:L4"/>
  </mergeCells>
  <pageMargins left="0.229861111111111" right="0.209722222222222" top="0.309722222222222" bottom="0.239583333333333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Mir____FIRE_。</cp:lastModifiedBy>
  <dcterms:created xsi:type="dcterms:W3CDTF">2006-09-13T11:21:00Z</dcterms:created>
  <dcterms:modified xsi:type="dcterms:W3CDTF">2018-06-25T03:34:01Z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